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60" windowHeight="9210" activeTab="0"/>
  </bookViews>
  <sheets>
    <sheet name="Sheet1" sheetId="1" r:id="rId1"/>
    <sheet name="Sheet2" sheetId="2" r:id="rId2"/>
    <sheet name="Sheet3" sheetId="3" r:id="rId3"/>
  </sheets>
  <definedNames>
    <definedName name="Pm">'Sheet1'!$B$30</definedName>
    <definedName name="rates">'Sheet1'!$B$31</definedName>
    <definedName name="solver_adj" localSheetId="0" hidden="1">'Sheet1'!$C$3,'Sheet1'!$B$30,'Sheet1'!$B$31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'Sheet1'!$B$32</definedName>
    <definedName name="solver_pre" localSheetId="0" hidden="1">0.000001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<sst xmlns="http://schemas.openxmlformats.org/spreadsheetml/2006/main" count="9" uniqueCount="9">
  <si>
    <t>Predicted Population</t>
  </si>
  <si>
    <t>Pm</t>
  </si>
  <si>
    <t>rates</t>
  </si>
  <si>
    <t>YELLOWSTONE NP BISON POPULATION, 1902-1931</t>
  </si>
  <si>
    <t>Year</t>
  </si>
  <si>
    <t>Population</t>
  </si>
  <si>
    <t>Error^2</t>
  </si>
  <si>
    <t>Error</t>
  </si>
  <si>
    <t>Sum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</si>
</sst>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.75"/>
      <color indexed="8"/>
      <name val="Arial"/>
      <family val="2"/>
    </font>
    <font>
      <sz val="8.95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25"/>
          <c:w val="0.6575"/>
          <c:h val="0.93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Population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Sheet1!$A$3:$A$28</c:f>
              <c:numCache/>
            </c:numRef>
          </c:xVal>
          <c:yVal>
            <c:numRef>
              <c:f>Sheet1!$B$3:$B$28</c:f>
              <c:numCache/>
            </c:numRef>
          </c:y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Predicted Population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Sheet1!$A$3:$A$28</c:f>
              <c:numCache/>
            </c:numRef>
          </c:xVal>
          <c:yVal>
            <c:numRef>
              <c:f>Sheet1!$C$3:$C$28</c:f>
              <c:numCache/>
            </c:numRef>
          </c:yVal>
          <c:smooth val="0"/>
        </c:ser>
        <c:axId val="38557075"/>
        <c:axId val="50269628"/>
      </c:scatterChart>
      <c:valAx>
        <c:axId val="38557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69628"/>
        <c:crosses val="autoZero"/>
        <c:crossBetween val="midCat"/>
        <c:dispUnits/>
      </c:valAx>
      <c:valAx>
        <c:axId val="502696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570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725"/>
          <c:y val="0.391"/>
          <c:w val="0.2972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28575</xdr:rowOff>
    </xdr:from>
    <xdr:to>
      <xdr:col>13</xdr:col>
      <xdr:colOff>400050</xdr:colOff>
      <xdr:row>16</xdr:row>
      <xdr:rowOff>133350</xdr:rowOff>
    </xdr:to>
    <xdr:graphicFrame>
      <xdr:nvGraphicFramePr>
        <xdr:cNvPr id="1" name="Chart 2"/>
        <xdr:cNvGraphicFramePr/>
      </xdr:nvGraphicFramePr>
      <xdr:xfrm>
        <a:off x="3971925" y="257175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19050</xdr:rowOff>
    </xdr:from>
    <xdr:to>
      <xdr:col>17</xdr:col>
      <xdr:colOff>200025</xdr:colOff>
      <xdr:row>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971925" y="19050"/>
          <a:ext cx="69056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QELP, Yellowstone NP Bson Population, http://www.seattlecentral.edu/qelp/sets/015/015.html, 4/17/08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pane ySplit="4820" topLeftCell="A28" activePane="bottomLeft" state="split"/>
      <selection pane="topLeft" activeCell="C3" sqref="C3"/>
      <selection pane="bottomLeft" activeCell="B32" sqref="B32"/>
    </sheetView>
  </sheetViews>
  <sheetFormatPr defaultColWidth="9.140625" defaultRowHeight="12.75"/>
  <cols>
    <col min="2" max="2" width="11.57421875" style="0" bestFit="1" customWidth="1"/>
    <col min="3" max="3" width="11.421875" style="0" customWidth="1"/>
  </cols>
  <sheetData>
    <row r="1" spans="1:9" ht="18" customHeight="1">
      <c r="A1" s="5" t="s">
        <v>3</v>
      </c>
      <c r="B1" s="4"/>
      <c r="I1" s="7"/>
    </row>
    <row r="2" spans="1:9" ht="23.25" customHeight="1">
      <c r="A2" s="6" t="s">
        <v>4</v>
      </c>
      <c r="B2" s="2" t="s">
        <v>5</v>
      </c>
      <c r="C2" s="2" t="s">
        <v>0</v>
      </c>
      <c r="D2" s="8" t="s">
        <v>7</v>
      </c>
      <c r="E2" s="8" t="s">
        <v>6</v>
      </c>
      <c r="I2" s="7"/>
    </row>
    <row r="3" spans="1:5" ht="12">
      <c r="A3" s="1">
        <v>1902</v>
      </c>
      <c r="B3" s="1">
        <v>44</v>
      </c>
      <c r="C3">
        <v>44</v>
      </c>
      <c r="D3">
        <f>(B3-C3)</f>
        <v>0</v>
      </c>
      <c r="E3">
        <f>D3^2</f>
        <v>0</v>
      </c>
    </row>
    <row r="4" spans="1:5" ht="12">
      <c r="A4" s="1">
        <v>1903</v>
      </c>
      <c r="B4" s="1">
        <v>47</v>
      </c>
      <c r="C4">
        <f aca="true" t="shared" si="0" ref="C4:C28">C3*(1+rates*(1-B3/Pm))</f>
        <v>52.81006970887268</v>
      </c>
      <c r="D4">
        <f aca="true" t="shared" si="1" ref="D4:D28">(B4-C4)</f>
        <v>-5.810069708872682</v>
      </c>
      <c r="E4">
        <f aca="true" t="shared" si="2" ref="E4:E28">D4^2</f>
        <v>33.75691002195989</v>
      </c>
    </row>
    <row r="5" spans="1:5" ht="12">
      <c r="A5" s="1">
        <v>1904</v>
      </c>
      <c r="B5" s="1">
        <v>51</v>
      </c>
      <c r="C5">
        <f t="shared" si="0"/>
        <v>63.36193048121671</v>
      </c>
      <c r="D5">
        <f t="shared" si="1"/>
        <v>-12.36193048121671</v>
      </c>
      <c r="E5">
        <f t="shared" si="2"/>
        <v>152.8173252224348</v>
      </c>
    </row>
    <row r="6" spans="1:5" ht="12">
      <c r="A6" s="1">
        <v>1905</v>
      </c>
      <c r="B6" s="1">
        <v>74</v>
      </c>
      <c r="C6">
        <f t="shared" si="0"/>
        <v>75.98655782768392</v>
      </c>
      <c r="D6">
        <f t="shared" si="1"/>
        <v>-1.9865578276839244</v>
      </c>
      <c r="E6">
        <f t="shared" si="2"/>
        <v>3.9464120027322727</v>
      </c>
    </row>
    <row r="7" spans="1:5" ht="12">
      <c r="A7" s="1">
        <v>1907</v>
      </c>
      <c r="B7" s="1">
        <v>84</v>
      </c>
      <c r="C7">
        <f t="shared" si="0"/>
        <v>90.88126848335385</v>
      </c>
      <c r="D7">
        <f t="shared" si="1"/>
        <v>-6.88126848335385</v>
      </c>
      <c r="E7">
        <f t="shared" si="2"/>
        <v>47.35185593999899</v>
      </c>
    </row>
    <row r="8" spans="1:5" ht="12">
      <c r="A8" s="1">
        <v>1908</v>
      </c>
      <c r="B8" s="1">
        <v>95</v>
      </c>
      <c r="C8">
        <f t="shared" si="0"/>
        <v>108.56803451371269</v>
      </c>
      <c r="D8">
        <f t="shared" si="1"/>
        <v>-13.56803451371269</v>
      </c>
      <c r="E8">
        <f t="shared" si="2"/>
        <v>184.09156056529872</v>
      </c>
    </row>
    <row r="9" spans="1:5" ht="12">
      <c r="A9" s="1">
        <v>1909</v>
      </c>
      <c r="B9" s="1">
        <v>118</v>
      </c>
      <c r="C9">
        <f t="shared" si="0"/>
        <v>129.5292538770245</v>
      </c>
      <c r="D9">
        <f t="shared" si="1"/>
        <v>-11.529253877024502</v>
      </c>
      <c r="E9">
        <f t="shared" si="2"/>
        <v>132.9236949608845</v>
      </c>
    </row>
    <row r="10" spans="1:5" ht="12">
      <c r="A10" s="1">
        <v>1910</v>
      </c>
      <c r="B10" s="1">
        <v>149</v>
      </c>
      <c r="C10">
        <f t="shared" si="0"/>
        <v>154.11926204323294</v>
      </c>
      <c r="D10">
        <f t="shared" si="1"/>
        <v>-5.119262043232936</v>
      </c>
      <c r="E10">
        <f t="shared" si="2"/>
        <v>26.206843867285457</v>
      </c>
    </row>
    <row r="11" spans="1:5" ht="12">
      <c r="A11" s="1">
        <v>1911</v>
      </c>
      <c r="B11" s="1">
        <v>168</v>
      </c>
      <c r="C11">
        <f t="shared" si="0"/>
        <v>182.70681683514957</v>
      </c>
      <c r="D11">
        <f t="shared" si="1"/>
        <v>-14.706816835149567</v>
      </c>
      <c r="E11">
        <f t="shared" si="2"/>
        <v>216.29046142263874</v>
      </c>
    </row>
    <row r="12" spans="1:5" ht="12">
      <c r="A12" s="1">
        <v>1912</v>
      </c>
      <c r="B12" s="1">
        <v>192</v>
      </c>
      <c r="C12">
        <f t="shared" si="0"/>
        <v>216.10978152164682</v>
      </c>
      <c r="D12">
        <f t="shared" si="1"/>
        <v>-24.109781521646823</v>
      </c>
      <c r="E12">
        <f t="shared" si="2"/>
        <v>581.2815650215426</v>
      </c>
    </row>
    <row r="13" spans="1:5" ht="12">
      <c r="A13" s="1">
        <v>1913</v>
      </c>
      <c r="B13" s="1">
        <v>215</v>
      </c>
      <c r="C13">
        <f t="shared" si="0"/>
        <v>254.8915114727544</v>
      </c>
      <c r="D13">
        <f t="shared" si="1"/>
        <v>-39.89151147275439</v>
      </c>
      <c r="E13">
        <f t="shared" si="2"/>
        <v>1591.332687580895</v>
      </c>
    </row>
    <row r="14" spans="1:5" ht="12">
      <c r="A14" s="1">
        <v>1915</v>
      </c>
      <c r="B14" s="1">
        <v>270</v>
      </c>
      <c r="C14">
        <f t="shared" si="0"/>
        <v>299.8098417365938</v>
      </c>
      <c r="D14">
        <f t="shared" si="1"/>
        <v>-29.809841736593796</v>
      </c>
      <c r="E14">
        <f t="shared" si="2"/>
        <v>888.6266643607694</v>
      </c>
    </row>
    <row r="15" spans="1:5" ht="12">
      <c r="A15" s="1">
        <v>1916</v>
      </c>
      <c r="B15" s="1">
        <v>348</v>
      </c>
      <c r="C15">
        <f t="shared" si="0"/>
        <v>350.32925207780966</v>
      </c>
      <c r="D15">
        <f t="shared" si="1"/>
        <v>-2.329252077809656</v>
      </c>
      <c r="E15">
        <f t="shared" si="2"/>
        <v>5.425415241980599</v>
      </c>
    </row>
    <row r="16" spans="1:5" ht="12">
      <c r="A16" s="1">
        <v>1917</v>
      </c>
      <c r="B16" s="1">
        <v>397</v>
      </c>
      <c r="C16">
        <f t="shared" si="0"/>
        <v>405.5256741680329</v>
      </c>
      <c r="D16">
        <f t="shared" si="1"/>
        <v>-8.525674168032879</v>
      </c>
      <c r="E16">
        <f t="shared" si="2"/>
        <v>72.68712001946312</v>
      </c>
    </row>
    <row r="17" spans="1:5" ht="12">
      <c r="A17" s="1">
        <v>1919</v>
      </c>
      <c r="B17" s="1">
        <v>504</v>
      </c>
      <c r="C17">
        <f t="shared" si="0"/>
        <v>466.6293223596761</v>
      </c>
      <c r="D17">
        <f t="shared" si="1"/>
        <v>37.37067764032389</v>
      </c>
      <c r="E17">
        <f t="shared" si="2"/>
        <v>1396.567547297004</v>
      </c>
    </row>
    <row r="18" spans="1:5" ht="12">
      <c r="A18" s="1">
        <v>1920</v>
      </c>
      <c r="B18" s="1">
        <v>501</v>
      </c>
      <c r="C18">
        <f t="shared" si="0"/>
        <v>529.9312554198565</v>
      </c>
      <c r="D18">
        <f t="shared" si="1"/>
        <v>-28.931255419856484</v>
      </c>
      <c r="E18">
        <f t="shared" si="2"/>
        <v>837.0175401689752</v>
      </c>
    </row>
    <row r="19" spans="1:5" ht="12">
      <c r="A19" s="1">
        <v>1921</v>
      </c>
      <c r="B19" s="1">
        <v>602</v>
      </c>
      <c r="C19">
        <f t="shared" si="0"/>
        <v>602.0437550730928</v>
      </c>
      <c r="D19">
        <f t="shared" si="1"/>
        <v>-0.043755073092825114</v>
      </c>
      <c r="E19">
        <f t="shared" si="2"/>
        <v>0.0019145064213584684</v>
      </c>
    </row>
    <row r="20" spans="1:5" ht="12">
      <c r="A20" s="1">
        <v>1922</v>
      </c>
      <c r="B20" s="1">
        <v>647</v>
      </c>
      <c r="C20">
        <f t="shared" si="0"/>
        <v>675.4337463782501</v>
      </c>
      <c r="D20">
        <f t="shared" si="1"/>
        <v>-28.433746378250135</v>
      </c>
      <c r="E20">
        <f t="shared" si="2"/>
        <v>808.4779331026526</v>
      </c>
    </row>
    <row r="21" spans="1:5" ht="12">
      <c r="A21" s="1">
        <v>1923</v>
      </c>
      <c r="B21" s="1">
        <v>748</v>
      </c>
      <c r="C21">
        <f t="shared" si="0"/>
        <v>753.5035506093525</v>
      </c>
      <c r="D21">
        <f t="shared" si="1"/>
        <v>-5.503550609352487</v>
      </c>
      <c r="E21">
        <f t="shared" si="2"/>
        <v>30.289069309704136</v>
      </c>
    </row>
    <row r="22" spans="1:5" ht="12">
      <c r="A22" s="1">
        <v>1925</v>
      </c>
      <c r="B22" s="1">
        <v>830</v>
      </c>
      <c r="C22">
        <f t="shared" si="0"/>
        <v>829.9141981444349</v>
      </c>
      <c r="D22">
        <f t="shared" si="1"/>
        <v>0.08580185556513698</v>
      </c>
      <c r="E22">
        <f t="shared" si="2"/>
        <v>0.007361958418420627</v>
      </c>
    </row>
    <row r="23" spans="1:5" ht="12">
      <c r="A23" s="1">
        <v>1926</v>
      </c>
      <c r="B23" s="1">
        <v>931</v>
      </c>
      <c r="C23">
        <f t="shared" si="0"/>
        <v>904.5207184621437</v>
      </c>
      <c r="D23">
        <f t="shared" si="1"/>
        <v>26.47928153785631</v>
      </c>
      <c r="E23">
        <f t="shared" si="2"/>
        <v>701.152350761058</v>
      </c>
    </row>
    <row r="24" spans="1:5" ht="12">
      <c r="A24" s="1">
        <v>1927</v>
      </c>
      <c r="B24" s="1">
        <v>1008</v>
      </c>
      <c r="C24">
        <f t="shared" si="0"/>
        <v>973.0102321594652</v>
      </c>
      <c r="D24">
        <f t="shared" si="1"/>
        <v>34.989767840534796</v>
      </c>
      <c r="E24">
        <f t="shared" si="2"/>
        <v>1224.2838535345231</v>
      </c>
    </row>
    <row r="25" spans="1:5" ht="12">
      <c r="A25" s="1">
        <v>1928</v>
      </c>
      <c r="B25" s="1">
        <v>1057</v>
      </c>
      <c r="C25">
        <f t="shared" si="0"/>
        <v>1036.168809675355</v>
      </c>
      <c r="D25">
        <f t="shared" si="1"/>
        <v>20.831190324644922</v>
      </c>
      <c r="E25">
        <f t="shared" si="2"/>
        <v>433.93849034158023</v>
      </c>
    </row>
    <row r="26" spans="1:5" ht="12">
      <c r="A26" s="1">
        <v>1929</v>
      </c>
      <c r="B26" s="1">
        <v>1109</v>
      </c>
      <c r="C26">
        <f t="shared" si="0"/>
        <v>1096.3000495603503</v>
      </c>
      <c r="D26">
        <f t="shared" si="1"/>
        <v>12.699950439649683</v>
      </c>
      <c r="E26">
        <f t="shared" si="2"/>
        <v>161.2887411695582</v>
      </c>
    </row>
    <row r="27" spans="1:5" ht="12">
      <c r="A27" s="1">
        <v>1930</v>
      </c>
      <c r="B27" s="1">
        <v>1124</v>
      </c>
      <c r="C27">
        <f t="shared" si="0"/>
        <v>1151.9185859371928</v>
      </c>
      <c r="D27">
        <f t="shared" si="1"/>
        <v>-27.918585937192802</v>
      </c>
      <c r="E27">
        <f t="shared" si="2"/>
        <v>779.4474407324196</v>
      </c>
    </row>
    <row r="28" spans="1:5" ht="12">
      <c r="A28" s="1">
        <v>1931</v>
      </c>
      <c r="B28" s="1">
        <v>1192</v>
      </c>
      <c r="C28">
        <f t="shared" si="0"/>
        <v>1207.9333624827746</v>
      </c>
      <c r="D28">
        <f t="shared" si="1"/>
        <v>-15.933362482774555</v>
      </c>
      <c r="E28">
        <f t="shared" si="2"/>
        <v>253.87204000748773</v>
      </c>
    </row>
    <row r="30" spans="1:2" ht="12">
      <c r="A30" t="s">
        <v>1</v>
      </c>
      <c r="B30" s="3">
        <v>1470.4185420772255</v>
      </c>
    </row>
    <row r="31" spans="1:2" ht="12">
      <c r="A31" t="s">
        <v>2</v>
      </c>
      <c r="B31" s="3">
        <v>0.20640521371247939</v>
      </c>
    </row>
    <row r="32" spans="1:2" ht="12">
      <c r="A32" s="8" t="s">
        <v>8</v>
      </c>
      <c r="B32">
        <f>SUM(E3:E28)</f>
        <v>10563.082799117685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Deerfield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 Ahbel</dc:creator>
  <cp:keywords/>
  <dc:description/>
  <cp:lastModifiedBy>Ahbel, Nils</cp:lastModifiedBy>
  <dcterms:created xsi:type="dcterms:W3CDTF">2008-04-17T16:34:07Z</dcterms:created>
  <dcterms:modified xsi:type="dcterms:W3CDTF">2016-02-25T15:29:24Z</dcterms:modified>
  <cp:category/>
  <cp:version/>
  <cp:contentType/>
  <cp:contentStatus/>
</cp:coreProperties>
</file>